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J62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H176" i="1"/>
  <c r="J176" i="1"/>
  <c r="I176" i="1"/>
  <c r="G176" i="1"/>
  <c r="J157" i="1"/>
  <c r="I157" i="1"/>
  <c r="H157" i="1"/>
  <c r="G157" i="1"/>
  <c r="H138" i="1"/>
  <c r="J138" i="1"/>
  <c r="I138" i="1"/>
  <c r="G138" i="1"/>
  <c r="H119" i="1"/>
  <c r="G119" i="1"/>
  <c r="H100" i="1"/>
  <c r="I100" i="1"/>
  <c r="J100" i="1"/>
  <c r="G100" i="1"/>
  <c r="J81" i="1"/>
  <c r="H62" i="1"/>
  <c r="F62" i="1"/>
  <c r="I43" i="1"/>
  <c r="J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<sst xmlns="http://schemas.openxmlformats.org/spreadsheetml/2006/main" count="291" uniqueCount="98">
  <si>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</si>
  <si>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</si>
  <si>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</si>
  <si>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</si>
  <si>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</si>
  <si>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</si>
  <si>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</si>
  <si>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</si>
  <si>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</si>
  <si>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</si>
  <si>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</si>
  <si>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</si>
  <si>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</si>
  <si>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</si>
  <si>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</si>
  <si>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</si>
  <si>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</si>
  <si>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</si>
  <si>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</si>
  <si>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</si>
  <si>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</si>
  <si>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</si>
  <si>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</si>
  <si>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</si>
  <si>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</si>
  <si>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</si>
  <si>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</si>
  <si>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</si>
  <si>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</si>
  <si>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</si>
  <si>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</si>
  <si>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</si>
  <si>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</si>
  <si>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</si>
  <si>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</si>
  <si>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салат из свежих помидор</t>
  </si>
  <si>
    <t>№13</t>
  </si>
  <si>
    <t>мак изделия отварные</t>
  </si>
  <si>
    <t>№414</t>
  </si>
  <si>
    <t>котлета мясная</t>
  </si>
  <si>
    <t>№451</t>
  </si>
  <si>
    <t>чай с сах</t>
  </si>
  <si>
    <t>№943</t>
  </si>
  <si>
    <t>№11,2</t>
  </si>
  <si>
    <t>соус томатный</t>
  </si>
  <si>
    <t>№233</t>
  </si>
  <si>
    <t>салат из свежих огурцов</t>
  </si>
  <si>
    <t>№4</t>
  </si>
  <si>
    <t>плов с курицей</t>
  </si>
  <si>
    <t>№492</t>
  </si>
  <si>
    <t>компот из свежих плодов (яблок)</t>
  </si>
  <si>
    <t>№859</t>
  </si>
  <si>
    <t>хлеб пшеничный</t>
  </si>
  <si>
    <t>банан</t>
  </si>
  <si>
    <t>яблоко</t>
  </si>
  <si>
    <t>каша гречневая</t>
  </si>
  <si>
    <t>№679</t>
  </si>
  <si>
    <t>гуляш из отварного мяса</t>
  </si>
  <si>
    <t>50/50</t>
  </si>
  <si>
    <t>№437</t>
  </si>
  <si>
    <t>чай с сахаром с лимоном</t>
  </si>
  <si>
    <t>№377</t>
  </si>
  <si>
    <t>апельсин</t>
  </si>
  <si>
    <t>790/810</t>
  </si>
  <si>
    <t>175/847</t>
  </si>
  <si>
    <t>салат из свежих помидор и огурцов</t>
  </si>
  <si>
    <t>№15</t>
  </si>
  <si>
    <t>картофельное пюре</t>
  </si>
  <si>
    <t>№299</t>
  </si>
  <si>
    <t>рыба тушенная в томате с овощами(горбуша)</t>
  </si>
  <si>
    <t>№80</t>
  </si>
  <si>
    <t>компот из сухофруктов</t>
  </si>
  <si>
    <t>№639</t>
  </si>
  <si>
    <t>йогурт</t>
  </si>
  <si>
    <t>жаркое по домашнему</t>
  </si>
  <si>
    <t>№590</t>
  </si>
  <si>
    <t>кисель из канцентрата</t>
  </si>
  <si>
    <t>№648</t>
  </si>
  <si>
    <t>№338</t>
  </si>
  <si>
    <t>тефтеля мясная</t>
  </si>
  <si>
    <t>салат из св огурцов</t>
  </si>
  <si>
    <t>№45</t>
  </si>
  <si>
    <t>рагу овощное</t>
  </si>
  <si>
    <t>№321</t>
  </si>
  <si>
    <t>курица отварная</t>
  </si>
  <si>
    <t>№637</t>
  </si>
  <si>
    <t>компот из свежих плодов (яблоко)</t>
  </si>
  <si>
    <t>мак изд отварные</t>
  </si>
  <si>
    <t>чай сладкий</t>
  </si>
  <si>
    <t>рыба припущенная</t>
  </si>
  <si>
    <t>№70</t>
  </si>
  <si>
    <t>чай с лимоном</t>
  </si>
  <si>
    <t>салат из свежих огурцов и помидор</t>
  </si>
  <si>
    <t>рис отварной</t>
  </si>
  <si>
    <t>№304</t>
  </si>
  <si>
    <t xml:space="preserve">Директор МБОУ Усть-Удинская СОШ№2 </t>
  </si>
  <si>
    <t>Эгго А.Л</t>
  </si>
  <si>
    <t>01.09.2023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</si>
</sst>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95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96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 t="s">
        <v>97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35</v>
      </c>
      <c r="F14" s="44">
        <v>100</v>
      </c>
      <c r="G14" s="44">
        <v>0.9</v>
      </c>
      <c r="H14" s="44">
        <v>4.5</v>
      </c>
      <c r="I14" s="44">
        <v>4.5</v>
      </c>
      <c r="J14" s="44">
        <v>63</v>
      </c>
      <c r="K14" s="45" t="s">
        <v>36</v>
      </c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 t="s">
        <v>37</v>
      </c>
      <c r="F16" s="44">
        <v>200</v>
      </c>
      <c r="G16" s="44">
        <v>7.34</v>
      </c>
      <c r="H16" s="44">
        <v>5.85</v>
      </c>
      <c r="I16" s="44">
        <v>48.88</v>
      </c>
      <c r="J16" s="44">
        <v>282</v>
      </c>
      <c r="K16" s="45" t="s">
        <v>38</v>
      </c>
    </row>
    <row r="17" spans="1:11" ht="15" x14ac:dyDescent="0.25">
      <c r="A17" s="24"/>
      <c r="B17" s="16"/>
      <c r="C17" s="11"/>
      <c r="D17" s="7" t="s">
        <v>29</v>
      </c>
      <c r="E17" s="43" t="s">
        <v>39</v>
      </c>
      <c r="F17" s="44">
        <v>90</v>
      </c>
      <c r="G17" s="44">
        <v>15.4</v>
      </c>
      <c r="H17" s="44">
        <v>18.3</v>
      </c>
      <c r="I17" s="44">
        <v>0.8</v>
      </c>
      <c r="J17" s="44">
        <v>229</v>
      </c>
      <c r="K17" s="45" t="s">
        <v>40</v>
      </c>
    </row>
    <row r="18" spans="1:11" ht="15" x14ac:dyDescent="0.25">
      <c r="A18" s="24"/>
      <c r="B18" s="16"/>
      <c r="C18" s="11"/>
      <c r="D18" s="7" t="s">
        <v>30</v>
      </c>
      <c r="E18" s="43" t="s">
        <v>41</v>
      </c>
      <c r="F18" s="44">
        <v>200</v>
      </c>
      <c r="G18" s="44">
        <v>0.2</v>
      </c>
      <c r="H18" s="44">
        <v>0</v>
      </c>
      <c r="I18" s="44">
        <v>14</v>
      </c>
      <c r="J18" s="44">
        <v>28</v>
      </c>
      <c r="K18" s="45" t="s">
        <v>42</v>
      </c>
    </row>
    <row r="19" spans="1:11" ht="15" x14ac:dyDescent="0.25">
      <c r="A19" s="24"/>
      <c r="B19" s="16"/>
      <c r="C19" s="11"/>
      <c r="D19" s="7" t="s">
        <v>31</v>
      </c>
      <c r="E19" s="43" t="s">
        <v>23</v>
      </c>
      <c r="F19" s="44">
        <v>40</v>
      </c>
      <c r="G19" s="44">
        <v>3</v>
      </c>
      <c r="H19" s="44">
        <v>1.1599999999999999</v>
      </c>
      <c r="I19" s="44">
        <v>20.56</v>
      </c>
      <c r="J19" s="44">
        <v>104</v>
      </c>
      <c r="K19" s="45" t="s">
        <v>43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 t="s">
        <v>44</v>
      </c>
      <c r="F21" s="44">
        <v>30</v>
      </c>
      <c r="G21" s="44">
        <v>0.4</v>
      </c>
      <c r="H21" s="44">
        <v>1.3</v>
      </c>
      <c r="I21" s="44">
        <v>2</v>
      </c>
      <c r="J21" s="44">
        <v>21</v>
      </c>
      <c r="K21" s="45" t="s">
        <v>45</v>
      </c>
    </row>
    <row r="22" spans="1:11" ht="15" x14ac:dyDescent="0.25">
      <c r="A22" s="24"/>
      <c r="B22" s="16"/>
      <c r="C22" s="11"/>
      <c r="D22" s="6"/>
      <c r="E22" s="43" t="s">
        <v>54</v>
      </c>
      <c r="F22" s="44">
        <v>185</v>
      </c>
      <c r="G22" s="44">
        <v>1.25</v>
      </c>
      <c r="H22" s="44">
        <v>1.25</v>
      </c>
      <c r="I22" s="44">
        <v>18.2</v>
      </c>
      <c r="J22" s="44">
        <v>86</v>
      </c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845</v>
      </c>
      <c r="G23" s="20">
        <f t="shared" ref="G23:J23" si="1">SUM(G14:G22)</f>
        <v>28.49</v>
      </c>
      <c r="H23" s="20">
        <f t="shared" si="1"/>
        <v>32.36</v>
      </c>
      <c r="I23" s="20">
        <f t="shared" si="1"/>
        <v>108.94000000000001</v>
      </c>
      <c r="J23" s="20">
        <f t="shared" si="1"/>
        <v>813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845</v>
      </c>
      <c r="G24" s="33">
        <f t="shared" ref="G24:J24" si="2">G13+G23</f>
        <v>28.49</v>
      </c>
      <c r="H24" s="33">
        <f t="shared" si="2"/>
        <v>32.36</v>
      </c>
      <c r="I24" s="33">
        <f t="shared" si="2"/>
        <v>108.94000000000001</v>
      </c>
      <c r="J24" s="33">
        <f t="shared" si="2"/>
        <v>813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46</v>
      </c>
      <c r="F33" s="44">
        <v>100</v>
      </c>
      <c r="G33" s="44">
        <v>0.8</v>
      </c>
      <c r="H33" s="44">
        <v>4.5</v>
      </c>
      <c r="I33" s="44">
        <v>3</v>
      </c>
      <c r="J33" s="44">
        <v>55</v>
      </c>
      <c r="K33" s="45" t="s">
        <v>47</v>
      </c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 t="s">
        <v>48</v>
      </c>
      <c r="F35" s="44">
        <v>200</v>
      </c>
      <c r="G35" s="44">
        <v>20.69</v>
      </c>
      <c r="H35" s="44">
        <v>23.27</v>
      </c>
      <c r="I35" s="44">
        <v>35.880000000000003</v>
      </c>
      <c r="J35" s="44">
        <v>403</v>
      </c>
      <c r="K35" s="45" t="s">
        <v>49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50</v>
      </c>
      <c r="F37" s="44">
        <v>200</v>
      </c>
      <c r="G37" s="44">
        <v>0.2</v>
      </c>
      <c r="H37" s="44">
        <v>0.2</v>
      </c>
      <c r="I37" s="44">
        <v>22.3</v>
      </c>
      <c r="J37" s="44">
        <v>110</v>
      </c>
      <c r="K37" s="45" t="s">
        <v>51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40</v>
      </c>
      <c r="G38" s="44">
        <v>3</v>
      </c>
      <c r="H38" s="44">
        <v>1.1599999999999999</v>
      </c>
      <c r="I38" s="44">
        <v>20.56</v>
      </c>
      <c r="J38" s="44">
        <v>104</v>
      </c>
      <c r="K38" s="45" t="s">
        <v>43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 t="s">
        <v>53</v>
      </c>
      <c r="F40" s="44">
        <v>185</v>
      </c>
      <c r="G40" s="44">
        <v>2.78</v>
      </c>
      <c r="H40" s="44">
        <v>0.93</v>
      </c>
      <c r="I40" s="44">
        <v>35.1</v>
      </c>
      <c r="J40" s="44" t="s">
        <v>64</v>
      </c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725</v>
      </c>
      <c r="G42" s="20">
        <f t="shared" ref="G42" si="7">SUM(G33:G41)</f>
        <v>27.470000000000002</v>
      </c>
      <c r="H42" s="20">
        <f t="shared" ref="H42" si="8">SUM(H33:H41)</f>
        <v>30.06</v>
      </c>
      <c r="I42" s="20">
        <f t="shared" ref="I42" si="9">SUM(I33:I41)</f>
        <v>116.84</v>
      </c>
      <c r="J42" s="20">
        <f t="shared" ref="J42" si="10">SUM(J33:J41)</f>
        <v>672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725</v>
      </c>
      <c r="G43" s="33">
        <f t="shared" ref="G43" si="11">G32+G42</f>
        <v>27.470000000000002</v>
      </c>
      <c r="H43" s="33">
        <f t="shared" ref="H43" si="12">H32+H42</f>
        <v>30.06</v>
      </c>
      <c r="I43" s="33">
        <f t="shared" ref="I43" si="13">I32+I42</f>
        <v>116.84</v>
      </c>
      <c r="J43" s="33">
        <f t="shared" ref="J43" si="14">J32+J42</f>
        <v>672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 t="s">
        <v>55</v>
      </c>
      <c r="F54" s="44">
        <v>200</v>
      </c>
      <c r="G54" s="44">
        <v>9.94</v>
      </c>
      <c r="H54" s="44">
        <v>7.48</v>
      </c>
      <c r="I54" s="44">
        <v>47.78</v>
      </c>
      <c r="J54" s="44">
        <v>307</v>
      </c>
      <c r="K54" s="45" t="s">
        <v>56</v>
      </c>
    </row>
    <row r="55" spans="1:11" ht="15" x14ac:dyDescent="0.25">
      <c r="A55" s="24"/>
      <c r="B55" s="16"/>
      <c r="C55" s="11"/>
      <c r="D55" s="7" t="s">
        <v>29</v>
      </c>
      <c r="E55" s="43" t="s">
        <v>57</v>
      </c>
      <c r="F55" s="44" t="s">
        <v>58</v>
      </c>
      <c r="G55" s="44">
        <v>13.6</v>
      </c>
      <c r="H55" s="44">
        <v>11.15</v>
      </c>
      <c r="I55" s="44">
        <v>3.28</v>
      </c>
      <c r="J55" s="44">
        <v>116</v>
      </c>
      <c r="K55" s="45" t="s">
        <v>59</v>
      </c>
    </row>
    <row r="56" spans="1:11" ht="15" x14ac:dyDescent="0.25">
      <c r="A56" s="24"/>
      <c r="B56" s="16"/>
      <c r="C56" s="11"/>
      <c r="D56" s="7" t="s">
        <v>30</v>
      </c>
      <c r="E56" s="43" t="s">
        <v>60</v>
      </c>
      <c r="F56" s="44">
        <v>200</v>
      </c>
      <c r="G56" s="44">
        <v>0.13</v>
      </c>
      <c r="H56" s="44">
        <v>0.02</v>
      </c>
      <c r="I56" s="44">
        <v>15.2</v>
      </c>
      <c r="J56" s="44">
        <v>62</v>
      </c>
      <c r="K56" s="45" t="s">
        <v>61</v>
      </c>
    </row>
    <row r="57" spans="1:11" ht="15" x14ac:dyDescent="0.25">
      <c r="A57" s="24"/>
      <c r="B57" s="16"/>
      <c r="C57" s="11"/>
      <c r="D57" s="7" t="s">
        <v>31</v>
      </c>
      <c r="E57" s="43" t="s">
        <v>52</v>
      </c>
      <c r="F57" s="44">
        <v>40</v>
      </c>
      <c r="G57" s="44">
        <v>3</v>
      </c>
      <c r="H57" s="44">
        <v>1.1599999999999999</v>
      </c>
      <c r="I57" s="44">
        <v>20.56</v>
      </c>
      <c r="J57" s="44">
        <v>104</v>
      </c>
      <c r="K57" s="45" t="s">
        <v>43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 t="s">
        <v>62</v>
      </c>
      <c r="F59" s="44">
        <v>185</v>
      </c>
      <c r="G59" s="44">
        <v>1.7</v>
      </c>
      <c r="H59" s="44">
        <v>0.3</v>
      </c>
      <c r="I59" s="44">
        <v>14</v>
      </c>
      <c r="J59" s="44" t="s">
        <v>63</v>
      </c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625</v>
      </c>
      <c r="G61" s="20">
        <f t="shared" ref="G61" si="19">SUM(G52:G60)</f>
        <v>28.369999999999997</v>
      </c>
      <c r="H61" s="20">
        <f t="shared" ref="H61" si="20">SUM(H52:H60)</f>
        <v>20.110000000000003</v>
      </c>
      <c r="I61" s="20">
        <f t="shared" ref="I61" si="21">SUM(I52:I60)</f>
        <v>100.82000000000001</v>
      </c>
      <c r="J61" s="20">
        <f t="shared" ref="J61" si="22">SUM(J52:J60)</f>
        <v>589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625</v>
      </c>
      <c r="G62" s="33">
        <f t="shared" ref="G62" si="23">G51+G61</f>
        <v>28.369999999999997</v>
      </c>
      <c r="H62" s="33">
        <f t="shared" ref="H62" si="24">H51+H61</f>
        <v>20.110000000000003</v>
      </c>
      <c r="I62" s="33">
        <f t="shared" ref="I62" si="25">I51+I61</f>
        <v>100.82000000000001</v>
      </c>
      <c r="J62" s="33">
        <f t="shared" ref="J62" si="26">J51+J61</f>
        <v>589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65</v>
      </c>
      <c r="F71" s="44">
        <v>100</v>
      </c>
      <c r="G71" s="44">
        <v>0.8</v>
      </c>
      <c r="H71" s="44">
        <v>4.7</v>
      </c>
      <c r="I71" s="44">
        <v>3.6</v>
      </c>
      <c r="J71" s="44">
        <v>61</v>
      </c>
      <c r="K71" s="45" t="s">
        <v>66</v>
      </c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 t="s">
        <v>67</v>
      </c>
      <c r="F73" s="44">
        <v>200</v>
      </c>
      <c r="G73" s="44">
        <v>4.08</v>
      </c>
      <c r="H73" s="44">
        <v>6.4</v>
      </c>
      <c r="I73" s="44">
        <v>27.28</v>
      </c>
      <c r="J73" s="44">
        <v>183</v>
      </c>
      <c r="K73" s="45" t="s">
        <v>68</v>
      </c>
    </row>
    <row r="74" spans="1:11" ht="15" x14ac:dyDescent="0.25">
      <c r="A74" s="24"/>
      <c r="B74" s="16"/>
      <c r="C74" s="11"/>
      <c r="D74" s="7" t="s">
        <v>29</v>
      </c>
      <c r="E74" s="43" t="s">
        <v>69</v>
      </c>
      <c r="F74" s="44">
        <v>120</v>
      </c>
      <c r="G74" s="44">
        <v>18.3</v>
      </c>
      <c r="H74" s="44">
        <v>10.199999999999999</v>
      </c>
      <c r="I74" s="44">
        <v>8.4</v>
      </c>
      <c r="J74" s="44">
        <v>195</v>
      </c>
      <c r="K74" s="45" t="s">
        <v>70</v>
      </c>
    </row>
    <row r="75" spans="1:11" ht="15" x14ac:dyDescent="0.25">
      <c r="A75" s="24"/>
      <c r="B75" s="16"/>
      <c r="C75" s="11"/>
      <c r="D75" s="7" t="s">
        <v>30</v>
      </c>
      <c r="E75" s="43" t="s">
        <v>71</v>
      </c>
      <c r="F75" s="44">
        <v>200</v>
      </c>
      <c r="G75" s="44">
        <v>0.04</v>
      </c>
      <c r="H75" s="44">
        <v>0</v>
      </c>
      <c r="I75" s="44">
        <v>24.76</v>
      </c>
      <c r="J75" s="44">
        <v>94</v>
      </c>
      <c r="K75" s="45" t="s">
        <v>72</v>
      </c>
    </row>
    <row r="76" spans="1:11" ht="15" x14ac:dyDescent="0.25">
      <c r="A76" s="24"/>
      <c r="B76" s="16"/>
      <c r="C76" s="11"/>
      <c r="D76" s="7" t="s">
        <v>31</v>
      </c>
      <c r="E76" s="43" t="s">
        <v>52</v>
      </c>
      <c r="F76" s="44">
        <v>40</v>
      </c>
      <c r="G76" s="44">
        <v>3</v>
      </c>
      <c r="H76" s="44">
        <v>1.1599999999999999</v>
      </c>
      <c r="I76" s="44">
        <v>20.56</v>
      </c>
      <c r="J76" s="44">
        <v>104</v>
      </c>
      <c r="K76" s="45" t="s">
        <v>43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 t="s">
        <v>73</v>
      </c>
      <c r="F78" s="44">
        <v>180</v>
      </c>
      <c r="G78" s="44">
        <v>2.1</v>
      </c>
      <c r="H78" s="44">
        <v>4.5999999999999996</v>
      </c>
      <c r="I78" s="44">
        <v>27.9</v>
      </c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1">SUM(G71:G79)</f>
        <v>28.32</v>
      </c>
      <c r="H80" s="20">
        <f t="shared" ref="H80" si="32">SUM(H71:H79)</f>
        <v>27.060000000000002</v>
      </c>
      <c r="I80" s="20">
        <f t="shared" ref="I80" si="33">SUM(I71:I79)</f>
        <v>112.5</v>
      </c>
      <c r="J80" s="20">
        <f t="shared" ref="J80" si="34">SUM(J71:J79)</f>
        <v>637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840</v>
      </c>
      <c r="G81" s="33">
        <f t="shared" ref="G81" si="35">G70+G80</f>
        <v>28.32</v>
      </c>
      <c r="H81" s="33">
        <f t="shared" ref="H81" si="36">H70+H80</f>
        <v>27.060000000000002</v>
      </c>
      <c r="I81" s="33">
        <f t="shared" ref="I81" si="37">I70+I80</f>
        <v>112.5</v>
      </c>
      <c r="J81" s="33">
        <f t="shared" ref="J81" si="38">J70+J80</f>
        <v>637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 t="s">
        <v>74</v>
      </c>
      <c r="F92" s="44">
        <v>200</v>
      </c>
      <c r="G92" s="44">
        <v>12.51</v>
      </c>
      <c r="H92" s="44">
        <v>15.84</v>
      </c>
      <c r="I92" s="44">
        <v>24.12</v>
      </c>
      <c r="J92" s="44">
        <v>293</v>
      </c>
      <c r="K92" s="45" t="s">
        <v>75</v>
      </c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 t="s">
        <v>76</v>
      </c>
      <c r="F94" s="44">
        <v>200</v>
      </c>
      <c r="G94" s="44">
        <v>0</v>
      </c>
      <c r="H94" s="44">
        <v>0</v>
      </c>
      <c r="I94" s="44">
        <v>31.82</v>
      </c>
      <c r="J94" s="44">
        <v>125</v>
      </c>
      <c r="K94" s="45" t="s">
        <v>77</v>
      </c>
    </row>
    <row r="95" spans="1:11" ht="15" x14ac:dyDescent="0.25">
      <c r="A95" s="24"/>
      <c r="B95" s="16"/>
      <c r="C95" s="11"/>
      <c r="D95" s="7" t="s">
        <v>31</v>
      </c>
      <c r="E95" s="43" t="s">
        <v>52</v>
      </c>
      <c r="F95" s="44">
        <v>40</v>
      </c>
      <c r="G95" s="44">
        <v>3</v>
      </c>
      <c r="H95" s="44">
        <v>1.1599999999999999</v>
      </c>
      <c r="I95" s="44">
        <v>20.56</v>
      </c>
      <c r="J95" s="44">
        <v>104</v>
      </c>
      <c r="K95" s="45" t="s">
        <v>43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 t="s">
        <v>54</v>
      </c>
      <c r="F97" s="44">
        <v>185</v>
      </c>
      <c r="G97" s="44">
        <v>0.6</v>
      </c>
      <c r="H97" s="44">
        <v>0.6</v>
      </c>
      <c r="I97" s="44">
        <v>14.7</v>
      </c>
      <c r="J97" s="44">
        <v>70</v>
      </c>
      <c r="K97" s="45" t="s">
        <v>78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625</v>
      </c>
      <c r="G99" s="20">
        <f t="shared" ref="G99" si="43">SUM(G90:G98)</f>
        <v>16.11</v>
      </c>
      <c r="H99" s="20">
        <f t="shared" ref="H99" si="44">SUM(H90:H98)</f>
        <v>17.600000000000001</v>
      </c>
      <c r="I99" s="20">
        <f t="shared" ref="I99" si="45">SUM(I90:I98)</f>
        <v>91.2</v>
      </c>
      <c r="J99" s="20">
        <f t="shared" ref="J99" si="46">SUM(J90:J98)</f>
        <v>592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625</v>
      </c>
      <c r="G100" s="33">
        <f t="shared" ref="G100" si="47">G89+G99</f>
        <v>16.11</v>
      </c>
      <c r="H100" s="33">
        <f t="shared" ref="H100" si="48">H89+H99</f>
        <v>17.600000000000001</v>
      </c>
      <c r="I100" s="33">
        <f t="shared" ref="I100" si="49">I89+I99</f>
        <v>91.2</v>
      </c>
      <c r="J100" s="33">
        <f t="shared" ref="J100" si="50">J89+J99</f>
        <v>592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 t="s">
        <v>55</v>
      </c>
      <c r="F111" s="44">
        <v>200</v>
      </c>
      <c r="G111" s="44">
        <v>9.94</v>
      </c>
      <c r="H111" s="44">
        <v>7.48</v>
      </c>
      <c r="I111" s="44">
        <v>47.78</v>
      </c>
      <c r="J111" s="44">
        <v>307</v>
      </c>
      <c r="K111" s="45" t="s">
        <v>56</v>
      </c>
    </row>
    <row r="112" spans="1:11" ht="15" x14ac:dyDescent="0.25">
      <c r="A112" s="24"/>
      <c r="B112" s="16"/>
      <c r="C112" s="11"/>
      <c r="D112" s="7" t="s">
        <v>29</v>
      </c>
      <c r="E112" s="43" t="s">
        <v>79</v>
      </c>
      <c r="F112" s="44">
        <v>100</v>
      </c>
      <c r="G112" s="44">
        <v>19.2</v>
      </c>
      <c r="H112" s="44">
        <v>4.2</v>
      </c>
      <c r="I112" s="44">
        <v>32.799999999999997</v>
      </c>
      <c r="J112" s="44">
        <v>246</v>
      </c>
      <c r="K112" s="45" t="s">
        <v>40</v>
      </c>
    </row>
    <row r="113" spans="1:11" ht="15" x14ac:dyDescent="0.25">
      <c r="A113" s="24"/>
      <c r="B113" s="16"/>
      <c r="C113" s="11"/>
      <c r="D113" s="7" t="s">
        <v>30</v>
      </c>
      <c r="E113" s="43" t="s">
        <v>76</v>
      </c>
      <c r="F113" s="44">
        <v>200</v>
      </c>
      <c r="G113" s="44">
        <v>0</v>
      </c>
      <c r="H113" s="44">
        <v>0</v>
      </c>
      <c r="I113" s="44">
        <v>31.82</v>
      </c>
      <c r="J113" s="44">
        <v>125</v>
      </c>
      <c r="K113" s="45" t="s">
        <v>77</v>
      </c>
    </row>
    <row r="114" spans="1:11" ht="15" x14ac:dyDescent="0.25">
      <c r="A114" s="24"/>
      <c r="B114" s="16"/>
      <c r="C114" s="11"/>
      <c r="D114" s="7" t="s">
        <v>31</v>
      </c>
      <c r="E114" s="43" t="s">
        <v>52</v>
      </c>
      <c r="F114" s="44">
        <v>40</v>
      </c>
      <c r="G114" s="44">
        <v>3</v>
      </c>
      <c r="H114" s="44">
        <v>1.1599999999999999</v>
      </c>
      <c r="I114" s="44">
        <v>20.56</v>
      </c>
      <c r="J114" s="44">
        <v>104</v>
      </c>
      <c r="K114" s="45" t="s">
        <v>43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 t="s">
        <v>62</v>
      </c>
      <c r="F116" s="44">
        <v>185</v>
      </c>
      <c r="G116" s="44">
        <v>1.4</v>
      </c>
      <c r="H116" s="44">
        <v>0.3</v>
      </c>
      <c r="I116" s="44">
        <v>12.1</v>
      </c>
      <c r="J116" s="44">
        <v>79</v>
      </c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725</v>
      </c>
      <c r="G118" s="20">
        <f t="shared" ref="G118:J118" si="52">SUM(G109:G117)</f>
        <v>33.54</v>
      </c>
      <c r="H118" s="20">
        <f t="shared" si="52"/>
        <v>13.14</v>
      </c>
      <c r="I118" s="20">
        <f t="shared" si="52"/>
        <v>145.06</v>
      </c>
      <c r="J118" s="20">
        <f t="shared" si="52"/>
        <v>861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725</v>
      </c>
      <c r="G119" s="33">
        <f t="shared" ref="G119" si="53">G108+G118</f>
        <v>33.54</v>
      </c>
      <c r="H119" s="33">
        <f t="shared" ref="H119" si="54">H108+H118</f>
        <v>13.14</v>
      </c>
      <c r="I119" s="33">
        <f t="shared" ref="I119" si="55">I108+I118</f>
        <v>145.06</v>
      </c>
      <c r="J119" s="33">
        <f t="shared" ref="J119" si="56">J108+J118</f>
        <v>861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80</v>
      </c>
      <c r="F128" s="44">
        <v>100</v>
      </c>
      <c r="G128" s="44">
        <v>0.8</v>
      </c>
      <c r="H128" s="44">
        <v>4.5</v>
      </c>
      <c r="I128" s="44">
        <v>3</v>
      </c>
      <c r="J128" s="44">
        <v>55</v>
      </c>
      <c r="K128" s="45" t="s">
        <v>81</v>
      </c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 t="s">
        <v>82</v>
      </c>
      <c r="F130" s="44">
        <v>200</v>
      </c>
      <c r="G130" s="44">
        <v>2.75</v>
      </c>
      <c r="H130" s="44">
        <v>13.2</v>
      </c>
      <c r="I130" s="44">
        <v>17.329999999999998</v>
      </c>
      <c r="J130" s="44">
        <v>199</v>
      </c>
      <c r="K130" s="45" t="s">
        <v>83</v>
      </c>
    </row>
    <row r="131" spans="1:11" ht="15" x14ac:dyDescent="0.25">
      <c r="A131" s="15"/>
      <c r="B131" s="16"/>
      <c r="C131" s="11"/>
      <c r="D131" s="7" t="s">
        <v>29</v>
      </c>
      <c r="E131" s="43" t="s">
        <v>84</v>
      </c>
      <c r="F131" s="44">
        <v>100</v>
      </c>
      <c r="G131" s="44">
        <v>21.1</v>
      </c>
      <c r="H131" s="44">
        <v>13.6</v>
      </c>
      <c r="I131" s="44">
        <v>0</v>
      </c>
      <c r="J131" s="44">
        <v>206</v>
      </c>
      <c r="K131" s="45" t="s">
        <v>85</v>
      </c>
    </row>
    <row r="132" spans="1:11" ht="15" x14ac:dyDescent="0.25">
      <c r="A132" s="15"/>
      <c r="B132" s="16"/>
      <c r="C132" s="11"/>
      <c r="D132" s="7" t="s">
        <v>30</v>
      </c>
      <c r="E132" s="43" t="s">
        <v>86</v>
      </c>
      <c r="F132" s="44">
        <v>200</v>
      </c>
      <c r="G132" s="44">
        <v>0.2</v>
      </c>
      <c r="H132" s="44">
        <v>0.2</v>
      </c>
      <c r="I132" s="44">
        <v>22.3</v>
      </c>
      <c r="J132" s="44">
        <v>110</v>
      </c>
      <c r="K132" s="45" t="s">
        <v>51</v>
      </c>
    </row>
    <row r="133" spans="1:11" ht="15" x14ac:dyDescent="0.25">
      <c r="A133" s="15"/>
      <c r="B133" s="16"/>
      <c r="C133" s="11"/>
      <c r="D133" s="7" t="s">
        <v>31</v>
      </c>
      <c r="E133" s="43" t="s">
        <v>52</v>
      </c>
      <c r="F133" s="44">
        <v>40</v>
      </c>
      <c r="G133" s="44">
        <v>3</v>
      </c>
      <c r="H133" s="44">
        <v>1.1599999999999999</v>
      </c>
      <c r="I133" s="44">
        <v>20.56</v>
      </c>
      <c r="J133" s="44">
        <v>104</v>
      </c>
      <c r="K133" s="45" t="s">
        <v>43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 t="s">
        <v>53</v>
      </c>
      <c r="F135" s="44">
        <v>185</v>
      </c>
      <c r="G135" s="44">
        <v>2.78</v>
      </c>
      <c r="H135" s="44">
        <v>0.93</v>
      </c>
      <c r="I135" s="44">
        <v>35.1</v>
      </c>
      <c r="J135" s="44" t="s">
        <v>64</v>
      </c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825</v>
      </c>
      <c r="G137" s="20">
        <f t="shared" ref="G137:J137" si="58">SUM(G128:G136)</f>
        <v>30.630000000000003</v>
      </c>
      <c r="H137" s="20">
        <f t="shared" si="58"/>
        <v>33.589999999999996</v>
      </c>
      <c r="I137" s="20">
        <f t="shared" si="58"/>
        <v>98.289999999999992</v>
      </c>
      <c r="J137" s="20">
        <f t="shared" si="58"/>
        <v>674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825</v>
      </c>
      <c r="G138" s="33">
        <f t="shared" ref="G138" si="59">G127+G137</f>
        <v>30.630000000000003</v>
      </c>
      <c r="H138" s="33">
        <f t="shared" ref="H138" si="60">H127+H137</f>
        <v>33.589999999999996</v>
      </c>
      <c r="I138" s="33">
        <f t="shared" ref="I138" si="61">I127+I137</f>
        <v>98.289999999999992</v>
      </c>
      <c r="J138" s="33">
        <f t="shared" ref="J138" si="62">J127+J137</f>
        <v>674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35</v>
      </c>
      <c r="F147" s="44">
        <v>100</v>
      </c>
      <c r="G147" s="44">
        <v>0.9</v>
      </c>
      <c r="H147" s="44">
        <v>4.5</v>
      </c>
      <c r="I147" s="44">
        <v>4.5</v>
      </c>
      <c r="J147" s="44">
        <v>63</v>
      </c>
      <c r="K147" s="45" t="s">
        <v>36</v>
      </c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 t="s">
        <v>87</v>
      </c>
      <c r="F149" s="44">
        <v>200</v>
      </c>
      <c r="G149" s="44">
        <v>7.34</v>
      </c>
      <c r="H149" s="44">
        <v>5.85</v>
      </c>
      <c r="I149" s="44">
        <v>48.8</v>
      </c>
      <c r="J149" s="44">
        <v>282</v>
      </c>
      <c r="K149" s="45" t="s">
        <v>38</v>
      </c>
    </row>
    <row r="150" spans="1:11" ht="15" x14ac:dyDescent="0.25">
      <c r="A150" s="24"/>
      <c r="B150" s="16"/>
      <c r="C150" s="11"/>
      <c r="D150" s="7" t="s">
        <v>29</v>
      </c>
      <c r="E150" s="43" t="s">
        <v>39</v>
      </c>
      <c r="F150" s="44">
        <v>100</v>
      </c>
      <c r="G150" s="44">
        <v>10.55</v>
      </c>
      <c r="H150" s="44">
        <v>11.55</v>
      </c>
      <c r="I150" s="44">
        <v>15.7</v>
      </c>
      <c r="J150" s="44">
        <v>228</v>
      </c>
      <c r="K150" s="45" t="s">
        <v>40</v>
      </c>
    </row>
    <row r="151" spans="1:11" ht="15" x14ac:dyDescent="0.25">
      <c r="A151" s="24"/>
      <c r="B151" s="16"/>
      <c r="C151" s="11"/>
      <c r="D151" s="7" t="s">
        <v>30</v>
      </c>
      <c r="E151" s="43" t="s">
        <v>88</v>
      </c>
      <c r="F151" s="44">
        <v>200</v>
      </c>
      <c r="G151" s="44">
        <v>0.2</v>
      </c>
      <c r="H151" s="44">
        <v>0</v>
      </c>
      <c r="I151" s="44">
        <v>14</v>
      </c>
      <c r="J151" s="44">
        <v>28</v>
      </c>
      <c r="K151" s="45" t="s">
        <v>42</v>
      </c>
    </row>
    <row r="152" spans="1:11" ht="15" x14ac:dyDescent="0.25">
      <c r="A152" s="24"/>
      <c r="B152" s="16"/>
      <c r="C152" s="11"/>
      <c r="D152" s="7" t="s">
        <v>31</v>
      </c>
      <c r="E152" s="43" t="s">
        <v>52</v>
      </c>
      <c r="F152" s="44">
        <v>40</v>
      </c>
      <c r="G152" s="44">
        <v>3</v>
      </c>
      <c r="H152" s="44">
        <v>1.1599999999999999</v>
      </c>
      <c r="I152" s="44">
        <v>20.56</v>
      </c>
      <c r="J152" s="44">
        <v>104</v>
      </c>
      <c r="K152" s="45" t="s">
        <v>43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 t="s">
        <v>54</v>
      </c>
      <c r="F154" s="44">
        <v>185</v>
      </c>
      <c r="G154" s="44">
        <v>1.25</v>
      </c>
      <c r="H154" s="44">
        <v>1.25</v>
      </c>
      <c r="I154" s="44">
        <v>18.2</v>
      </c>
      <c r="J154" s="44">
        <v>86</v>
      </c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825</v>
      </c>
      <c r="G156" s="20">
        <f t="shared" ref="G156:J156" si="64">SUM(G147:G155)</f>
        <v>23.24</v>
      </c>
      <c r="H156" s="20">
        <f t="shared" si="64"/>
        <v>24.31</v>
      </c>
      <c r="I156" s="20">
        <f t="shared" si="64"/>
        <v>121.76</v>
      </c>
      <c r="J156" s="20">
        <f t="shared" si="64"/>
        <v>791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825</v>
      </c>
      <c r="G157" s="33">
        <f t="shared" ref="G157" si="65">G146+G156</f>
        <v>23.24</v>
      </c>
      <c r="H157" s="33">
        <f t="shared" ref="H157" si="66">H146+H156</f>
        <v>24.31</v>
      </c>
      <c r="I157" s="33">
        <f t="shared" ref="I157" si="67">I146+I156</f>
        <v>121.76</v>
      </c>
      <c r="J157" s="33">
        <f t="shared" ref="J157" si="68">J146+J156</f>
        <v>791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67</v>
      </c>
      <c r="F168" s="44">
        <v>200</v>
      </c>
      <c r="G168" s="44">
        <v>4.08</v>
      </c>
      <c r="H168" s="44">
        <v>6.4</v>
      </c>
      <c r="I168" s="44">
        <v>27.26</v>
      </c>
      <c r="J168" s="44">
        <v>183</v>
      </c>
      <c r="K168" s="45" t="s">
        <v>68</v>
      </c>
    </row>
    <row r="169" spans="1:11" ht="15" x14ac:dyDescent="0.25">
      <c r="A169" s="24"/>
      <c r="B169" s="16"/>
      <c r="C169" s="11"/>
      <c r="D169" s="7" t="s">
        <v>29</v>
      </c>
      <c r="E169" s="43" t="s">
        <v>89</v>
      </c>
      <c r="F169" s="44">
        <v>120</v>
      </c>
      <c r="G169" s="44">
        <v>27.1</v>
      </c>
      <c r="H169" s="44">
        <v>8.6</v>
      </c>
      <c r="I169" s="44">
        <v>0.7</v>
      </c>
      <c r="J169" s="44">
        <v>188</v>
      </c>
      <c r="K169" s="45" t="s">
        <v>90</v>
      </c>
    </row>
    <row r="170" spans="1:11" ht="15" x14ac:dyDescent="0.25">
      <c r="A170" s="24"/>
      <c r="B170" s="16"/>
      <c r="C170" s="11"/>
      <c r="D170" s="7" t="s">
        <v>30</v>
      </c>
      <c r="E170" s="43" t="s">
        <v>91</v>
      </c>
      <c r="F170" s="44">
        <v>200</v>
      </c>
      <c r="G170" s="44">
        <v>0.13</v>
      </c>
      <c r="H170" s="44">
        <v>0.02</v>
      </c>
      <c r="I170" s="44">
        <v>15.2</v>
      </c>
      <c r="J170" s="44">
        <v>62</v>
      </c>
      <c r="K170" s="45" t="s">
        <v>61</v>
      </c>
    </row>
    <row r="171" spans="1:11" ht="15" x14ac:dyDescent="0.25">
      <c r="A171" s="24"/>
      <c r="B171" s="16"/>
      <c r="C171" s="11"/>
      <c r="D171" s="7" t="s">
        <v>31</v>
      </c>
      <c r="E171" s="43" t="s">
        <v>52</v>
      </c>
      <c r="F171" s="44">
        <v>40</v>
      </c>
      <c r="G171" s="44">
        <v>3</v>
      </c>
      <c r="H171" s="44">
        <v>1.1599999999999999</v>
      </c>
      <c r="I171" s="44">
        <v>20.56</v>
      </c>
      <c r="J171" s="44">
        <v>104</v>
      </c>
      <c r="K171" s="45" t="s">
        <v>43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 t="s">
        <v>44</v>
      </c>
      <c r="F173" s="44">
        <v>30</v>
      </c>
      <c r="G173" s="44">
        <v>0.4</v>
      </c>
      <c r="H173" s="44">
        <v>1.3</v>
      </c>
      <c r="I173" s="44">
        <v>2</v>
      </c>
      <c r="J173" s="44">
        <v>21</v>
      </c>
      <c r="K173" s="45" t="s">
        <v>45</v>
      </c>
    </row>
    <row r="174" spans="1:11" ht="15" x14ac:dyDescent="0.25">
      <c r="A174" s="24"/>
      <c r="B174" s="16"/>
      <c r="C174" s="11"/>
      <c r="D174" s="6"/>
      <c r="E174" s="43" t="s">
        <v>73</v>
      </c>
      <c r="F174" s="44">
        <v>100</v>
      </c>
      <c r="G174" s="44">
        <v>2.4</v>
      </c>
      <c r="H174" s="44">
        <v>1.2</v>
      </c>
      <c r="I174" s="44">
        <v>14.4</v>
      </c>
      <c r="J174" s="44">
        <v>80</v>
      </c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690</v>
      </c>
      <c r="G175" s="20">
        <f t="shared" ref="G175:J175" si="70">SUM(G166:G174)</f>
        <v>37.11</v>
      </c>
      <c r="H175" s="20">
        <f t="shared" si="70"/>
        <v>18.68</v>
      </c>
      <c r="I175" s="20">
        <f t="shared" si="70"/>
        <v>80.12</v>
      </c>
      <c r="J175" s="20">
        <f t="shared" si="70"/>
        <v>638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690</v>
      </c>
      <c r="G176" s="33">
        <f t="shared" ref="G176" si="71">G165+G175</f>
        <v>37.11</v>
      </c>
      <c r="H176" s="33">
        <f t="shared" ref="H176" si="72">H165+H175</f>
        <v>18.68</v>
      </c>
      <c r="I176" s="33">
        <f t="shared" ref="I176" si="73">I165+I175</f>
        <v>80.12</v>
      </c>
      <c r="J176" s="33">
        <f t="shared" ref="J176" si="74">J165+J175</f>
        <v>638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92</v>
      </c>
      <c r="F185" s="44">
        <v>100</v>
      </c>
      <c r="G185" s="44">
        <v>0.8</v>
      </c>
      <c r="H185" s="44">
        <v>4.7</v>
      </c>
      <c r="I185" s="44">
        <v>3.6</v>
      </c>
      <c r="J185" s="44">
        <v>61</v>
      </c>
      <c r="K185" s="45" t="s">
        <v>66</v>
      </c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93</v>
      </c>
      <c r="F187" s="44">
        <v>200</v>
      </c>
      <c r="G187" s="44">
        <v>4.87</v>
      </c>
      <c r="H187" s="44">
        <v>7.17</v>
      </c>
      <c r="I187" s="44">
        <v>48.8</v>
      </c>
      <c r="J187" s="44">
        <v>280</v>
      </c>
      <c r="K187" s="45" t="s">
        <v>94</v>
      </c>
    </row>
    <row r="188" spans="1:11" ht="15" x14ac:dyDescent="0.25">
      <c r="A188" s="24"/>
      <c r="B188" s="16"/>
      <c r="C188" s="11"/>
      <c r="D188" s="7" t="s">
        <v>29</v>
      </c>
      <c r="E188" s="43" t="s">
        <v>57</v>
      </c>
      <c r="F188" s="44" t="s">
        <v>58</v>
      </c>
      <c r="G188" s="44">
        <v>13.6</v>
      </c>
      <c r="H188" s="44">
        <v>11.15</v>
      </c>
      <c r="I188" s="44">
        <v>3.28</v>
      </c>
      <c r="J188" s="44">
        <v>116</v>
      </c>
      <c r="K188" s="45" t="s">
        <v>59</v>
      </c>
    </row>
    <row r="189" spans="1:11" ht="15" x14ac:dyDescent="0.25">
      <c r="A189" s="24"/>
      <c r="B189" s="16"/>
      <c r="C189" s="11"/>
      <c r="D189" s="7" t="s">
        <v>30</v>
      </c>
      <c r="E189" s="43" t="s">
        <v>71</v>
      </c>
      <c r="F189" s="44">
        <v>200</v>
      </c>
      <c r="G189" s="44">
        <v>0.4</v>
      </c>
      <c r="H189" s="44">
        <v>0</v>
      </c>
      <c r="I189" s="44">
        <v>24.76</v>
      </c>
      <c r="J189" s="44">
        <v>94</v>
      </c>
      <c r="K189" s="45" t="s">
        <v>72</v>
      </c>
    </row>
    <row r="190" spans="1:11" ht="15" x14ac:dyDescent="0.25">
      <c r="A190" s="24"/>
      <c r="B190" s="16"/>
      <c r="C190" s="11"/>
      <c r="D190" s="7" t="s">
        <v>31</v>
      </c>
      <c r="E190" s="43" t="s">
        <v>52</v>
      </c>
      <c r="F190" s="44">
        <v>40</v>
      </c>
      <c r="G190" s="44">
        <v>3</v>
      </c>
      <c r="H190" s="44">
        <v>1.1599999999999999</v>
      </c>
      <c r="I190" s="44">
        <v>20.56</v>
      </c>
      <c r="J190" s="44">
        <v>104</v>
      </c>
      <c r="K190" s="45" t="s">
        <v>43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 t="s">
        <v>62</v>
      </c>
      <c r="F192" s="44">
        <v>185</v>
      </c>
      <c r="G192" s="44">
        <v>1.4</v>
      </c>
      <c r="H192" s="44">
        <v>0.3</v>
      </c>
      <c r="I192" s="44">
        <v>12.1</v>
      </c>
      <c r="J192" s="44">
        <v>79</v>
      </c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725</v>
      </c>
      <c r="G194" s="20">
        <f t="shared" ref="G194:J194" si="76">SUM(G185:G193)</f>
        <v>24.069999999999997</v>
      </c>
      <c r="H194" s="20">
        <f t="shared" si="76"/>
        <v>24.480000000000004</v>
      </c>
      <c r="I194" s="20">
        <f t="shared" si="76"/>
        <v>113.1</v>
      </c>
      <c r="J194" s="20">
        <f t="shared" si="76"/>
        <v>734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725</v>
      </c>
      <c r="G195" s="33">
        <f t="shared" ref="G195" si="77">G184+G194</f>
        <v>24.069999999999997</v>
      </c>
      <c r="H195" s="33">
        <f t="shared" ref="H195" si="78">H184+H194</f>
        <v>24.480000000000004</v>
      </c>
      <c r="I195" s="33">
        <f t="shared" ref="I195" si="79">I184+I194</f>
        <v>113.1</v>
      </c>
      <c r="J195" s="33">
        <f t="shared" ref="J195" si="80">J184+J194</f>
        <v>734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745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27.734999999999996</v>
      </c>
      <c r="H196" s="35">
        <f t="shared" si="81"/>
        <v>24.138999999999999</v>
      </c>
      <c r="I196" s="35">
        <f t="shared" si="81"/>
        <v>108.86300000000001</v>
      </c>
      <c r="J196" s="35">
        <f t="shared" si="81"/>
        <v>700.1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2023-11-07T08:07:44Z</dcterms:modified>
</cp:coreProperties>
</file>